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45" windowWidth="14955" windowHeight="9000" activeTab="0"/>
  </bookViews>
  <sheets>
    <sheet name="15-03-7" sheetId="1" r:id="rId1"/>
  </sheets>
  <definedNames>
    <definedName name="_xlnm.Print_Area" localSheetId="0">'15-03-7'!$A$1:$E$115</definedName>
  </definedNames>
  <calcPr fullCalcOnLoad="1"/>
</workbook>
</file>

<file path=xl/sharedStrings.xml><?xml version="1.0" encoding="utf-8"?>
<sst xmlns="http://schemas.openxmlformats.org/spreadsheetml/2006/main" count="102" uniqueCount="33">
  <si>
    <t>使用料及び手数料</t>
  </si>
  <si>
    <t>繰入金</t>
  </si>
  <si>
    <t>諸収入</t>
  </si>
  <si>
    <t>雑入</t>
  </si>
  <si>
    <t>歳　　　　　　　　　　　　　　　入</t>
  </si>
  <si>
    <t>歳　　　　　　　　　　　　　　　出</t>
  </si>
  <si>
    <t>手数料</t>
  </si>
  <si>
    <t>総務費</t>
  </si>
  <si>
    <t>総務管理費</t>
  </si>
  <si>
    <t>（単位：円）</t>
  </si>
  <si>
    <t>後期高齢者医療事業</t>
  </si>
  <si>
    <t>後期高齢者医療保険料</t>
  </si>
  <si>
    <t>一般会計繰入金</t>
  </si>
  <si>
    <t>延滞金及び過料</t>
  </si>
  <si>
    <t>徴収費</t>
  </si>
  <si>
    <t>後期高齢者医療広域連合納付金</t>
  </si>
  <si>
    <t>諸支出金</t>
  </si>
  <si>
    <t>償還金及び還付加算金</t>
  </si>
  <si>
    <t>繰越金</t>
  </si>
  <si>
    <t>決算額</t>
  </si>
  <si>
    <t>当初予算額</t>
  </si>
  <si>
    <t>最終予算額</t>
  </si>
  <si>
    <t>歳入</t>
  </si>
  <si>
    <t>最終予算額</t>
  </si>
  <si>
    <t>歳出</t>
  </si>
  <si>
    <t>款　　項　　／　　年　　度</t>
  </si>
  <si>
    <t>歳　　　　　　　　　　入</t>
  </si>
  <si>
    <t>歳　　　　　　　　　　出</t>
  </si>
  <si>
    <t>総　　　　　額</t>
  </si>
  <si>
    <t>令和4年度</t>
  </si>
  <si>
    <t>⑦ 後期高齢者医療事業</t>
  </si>
  <si>
    <t>令和3年度</t>
  </si>
  <si>
    <t>令和5年度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</si>
</sst>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 shrinkToFit="1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7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50390625" style="13" customWidth="1"/>
    <col min="2" max="2" width="29.25390625" style="13" customWidth="1"/>
    <col min="3" max="5" width="17.375" style="13" customWidth="1"/>
    <col min="6" max="6" width="10.25390625" style="13" customWidth="1"/>
    <col min="7" max="7" width="13.625" style="13" bestFit="1" customWidth="1"/>
    <col min="8" max="16384" width="9.00390625" style="13" customWidth="1"/>
  </cols>
  <sheetData>
    <row r="1" spans="1:5" ht="15" customHeight="1">
      <c r="A1" s="11" t="s">
        <v>30</v>
      </c>
      <c r="B1" s="11"/>
      <c r="C1" s="11"/>
      <c r="D1" s="11"/>
      <c r="E1" s="12" t="s">
        <v>9</v>
      </c>
    </row>
    <row r="2" spans="1:5" ht="12.75" customHeight="1">
      <c r="A2" s="14" t="s">
        <v>10</v>
      </c>
      <c r="B2" s="15"/>
      <c r="C2" s="15"/>
      <c r="D2" s="15"/>
      <c r="E2" s="16"/>
    </row>
    <row r="3" spans="1:5" ht="12.75" customHeight="1">
      <c r="A3" s="10" t="s">
        <v>25</v>
      </c>
      <c r="B3" s="10"/>
      <c r="C3" s="14" t="s">
        <v>31</v>
      </c>
      <c r="D3" s="15"/>
      <c r="E3" s="16"/>
    </row>
    <row r="4" spans="1:5" ht="12.75" customHeight="1" thickBot="1">
      <c r="A4" s="17"/>
      <c r="B4" s="17"/>
      <c r="C4" s="18" t="s">
        <v>20</v>
      </c>
      <c r="D4" s="18" t="s">
        <v>21</v>
      </c>
      <c r="E4" s="18" t="s">
        <v>19</v>
      </c>
    </row>
    <row r="5" spans="1:6" ht="12.75" customHeight="1" thickBot="1">
      <c r="A5" s="19" t="s">
        <v>4</v>
      </c>
      <c r="B5" s="20"/>
      <c r="C5" s="20"/>
      <c r="D5" s="20"/>
      <c r="E5" s="21"/>
      <c r="F5" s="13" t="s">
        <v>22</v>
      </c>
    </row>
    <row r="6" spans="1:7" ht="12.75" customHeight="1">
      <c r="A6" s="22" t="s">
        <v>28</v>
      </c>
      <c r="B6" s="22"/>
      <c r="C6" s="1">
        <f>C7+C9+C11+C13+C15</f>
        <v>2472910000</v>
      </c>
      <c r="D6" s="8">
        <f>D7+D9+D11+D13+D15</f>
        <v>2497851000</v>
      </c>
      <c r="E6" s="8">
        <f>E7+E9+E11+E13+E15</f>
        <v>2478297584</v>
      </c>
      <c r="F6" s="13" t="s">
        <v>23</v>
      </c>
      <c r="G6" s="23">
        <f>D7+D9+D11+D13+D15</f>
        <v>2497851000</v>
      </c>
    </row>
    <row r="7" spans="1:7" ht="12.75" customHeight="1">
      <c r="A7" s="24" t="s">
        <v>11</v>
      </c>
      <c r="B7" s="24"/>
      <c r="C7" s="2">
        <f>C8</f>
        <v>1909091000</v>
      </c>
      <c r="D7" s="3">
        <f>D8</f>
        <v>1934032000</v>
      </c>
      <c r="E7" s="3">
        <f>E8</f>
        <v>1945937446</v>
      </c>
      <c r="F7" s="13" t="s">
        <v>19</v>
      </c>
      <c r="G7" s="23">
        <f>E7+E9+E11+E13+E15</f>
        <v>2478297584</v>
      </c>
    </row>
    <row r="8" spans="1:5" ht="12.75" customHeight="1">
      <c r="A8" s="25"/>
      <c r="B8" s="25" t="s">
        <v>11</v>
      </c>
      <c r="C8" s="3">
        <v>1909091000</v>
      </c>
      <c r="D8" s="3">
        <v>1934032000</v>
      </c>
      <c r="E8" s="3">
        <v>1945937446</v>
      </c>
    </row>
    <row r="9" spans="1:5" ht="12.75" customHeight="1">
      <c r="A9" s="24" t="s">
        <v>0</v>
      </c>
      <c r="B9" s="24"/>
      <c r="C9" s="2">
        <f>C10</f>
        <v>301000</v>
      </c>
      <c r="D9" s="3">
        <f>D10</f>
        <v>301000</v>
      </c>
      <c r="E9" s="3">
        <f>E10</f>
        <v>215370</v>
      </c>
    </row>
    <row r="10" spans="1:5" ht="12.75" customHeight="1">
      <c r="A10" s="25"/>
      <c r="B10" s="25" t="s">
        <v>6</v>
      </c>
      <c r="C10" s="3">
        <v>301000</v>
      </c>
      <c r="D10" s="3">
        <v>301000</v>
      </c>
      <c r="E10" s="3">
        <v>215370</v>
      </c>
    </row>
    <row r="11" spans="1:5" ht="12.75" customHeight="1">
      <c r="A11" s="24" t="s">
        <v>1</v>
      </c>
      <c r="B11" s="24"/>
      <c r="C11" s="2">
        <f>C12</f>
        <v>555664000</v>
      </c>
      <c r="D11" s="3">
        <f>D12</f>
        <v>555664000</v>
      </c>
      <c r="E11" s="3">
        <f>E12</f>
        <v>524882951</v>
      </c>
    </row>
    <row r="12" spans="1:5" ht="12.75" customHeight="1">
      <c r="A12" s="25"/>
      <c r="B12" s="25" t="s">
        <v>12</v>
      </c>
      <c r="C12" s="3">
        <v>555664000</v>
      </c>
      <c r="D12" s="3">
        <v>555664000</v>
      </c>
      <c r="E12" s="3">
        <v>524882951</v>
      </c>
    </row>
    <row r="13" spans="1:5" ht="12.75" customHeight="1">
      <c r="A13" s="24" t="s">
        <v>18</v>
      </c>
      <c r="B13" s="24"/>
      <c r="C13" s="2">
        <f>C14</f>
        <v>1000</v>
      </c>
      <c r="D13" s="3">
        <f>D14</f>
        <v>1000</v>
      </c>
      <c r="E13" s="3">
        <f>E14</f>
        <v>2517409</v>
      </c>
    </row>
    <row r="14" spans="1:5" ht="12.75" customHeight="1">
      <c r="A14" s="25"/>
      <c r="B14" s="25" t="s">
        <v>18</v>
      </c>
      <c r="C14" s="3">
        <v>1000</v>
      </c>
      <c r="D14" s="3">
        <v>1000</v>
      </c>
      <c r="E14" s="3">
        <v>2517409</v>
      </c>
    </row>
    <row r="15" spans="1:5" ht="12.75" customHeight="1">
      <c r="A15" s="24" t="s">
        <v>2</v>
      </c>
      <c r="B15" s="24"/>
      <c r="C15" s="2">
        <f>SUM(C16:C17)</f>
        <v>7853000</v>
      </c>
      <c r="D15" s="3">
        <f>SUM(D16:D17)</f>
        <v>7853000</v>
      </c>
      <c r="E15" s="3">
        <f>SUM(E16:E17)</f>
        <v>4744408</v>
      </c>
    </row>
    <row r="16" spans="1:5" ht="12.75" customHeight="1">
      <c r="A16" s="26"/>
      <c r="B16" s="25" t="s">
        <v>13</v>
      </c>
      <c r="C16" s="9">
        <v>98000</v>
      </c>
      <c r="D16" s="3">
        <v>98000</v>
      </c>
      <c r="E16" s="3">
        <v>31480</v>
      </c>
    </row>
    <row r="17" spans="1:5" ht="12.75" customHeight="1" thickBot="1">
      <c r="A17" s="27"/>
      <c r="B17" s="28" t="s">
        <v>3</v>
      </c>
      <c r="C17" s="4">
        <v>7755000</v>
      </c>
      <c r="D17" s="4">
        <v>7755000</v>
      </c>
      <c r="E17" s="4">
        <v>4712928</v>
      </c>
    </row>
    <row r="18" spans="1:6" ht="12.75" customHeight="1" thickBot="1">
      <c r="A18" s="19" t="s">
        <v>5</v>
      </c>
      <c r="B18" s="20"/>
      <c r="C18" s="20"/>
      <c r="D18" s="20"/>
      <c r="E18" s="21"/>
      <c r="F18" s="13" t="s">
        <v>24</v>
      </c>
    </row>
    <row r="19" spans="1:7" ht="12.75" customHeight="1">
      <c r="A19" s="22" t="s">
        <v>28</v>
      </c>
      <c r="B19" s="22"/>
      <c r="C19" s="1">
        <f>C20+C23+C25</f>
        <v>2472910000</v>
      </c>
      <c r="D19" s="8">
        <f>D20+D23+D25</f>
        <v>2497851000</v>
      </c>
      <c r="E19" s="8">
        <f>E20+E23+E25</f>
        <v>2473295054</v>
      </c>
      <c r="F19" s="13" t="s">
        <v>23</v>
      </c>
      <c r="G19" s="23">
        <f>D20+D23+D25</f>
        <v>2497851000</v>
      </c>
    </row>
    <row r="20" spans="1:7" ht="12.75" customHeight="1">
      <c r="A20" s="24" t="s">
        <v>7</v>
      </c>
      <c r="B20" s="24"/>
      <c r="C20" s="2">
        <f>SUM(C21:C22)</f>
        <v>46626000</v>
      </c>
      <c r="D20" s="3">
        <f>SUM(D21:D22)</f>
        <v>46626000</v>
      </c>
      <c r="E20" s="3">
        <f>SUM(E21:E22)</f>
        <v>40355318</v>
      </c>
      <c r="F20" s="13" t="s">
        <v>19</v>
      </c>
      <c r="G20" s="23">
        <f>E20+E23+E25</f>
        <v>2473295054</v>
      </c>
    </row>
    <row r="21" spans="1:5" ht="12.75" customHeight="1">
      <c r="A21" s="26"/>
      <c r="B21" s="25" t="s">
        <v>8</v>
      </c>
      <c r="C21" s="3">
        <v>24863000</v>
      </c>
      <c r="D21" s="3">
        <v>24863000</v>
      </c>
      <c r="E21" s="3">
        <v>19860079</v>
      </c>
    </row>
    <row r="22" spans="1:5" ht="12.75" customHeight="1">
      <c r="A22" s="26"/>
      <c r="B22" s="25" t="s">
        <v>14</v>
      </c>
      <c r="C22" s="3">
        <v>21763000</v>
      </c>
      <c r="D22" s="3">
        <v>21763000</v>
      </c>
      <c r="E22" s="3">
        <v>20495239</v>
      </c>
    </row>
    <row r="23" spans="1:5" ht="12.75" customHeight="1">
      <c r="A23" s="24" t="s">
        <v>15</v>
      </c>
      <c r="B23" s="24"/>
      <c r="C23" s="3">
        <f>C24</f>
        <v>2418566000</v>
      </c>
      <c r="D23" s="3">
        <f>D24</f>
        <v>2443507000</v>
      </c>
      <c r="E23" s="3">
        <f>E24</f>
        <v>2428218966</v>
      </c>
    </row>
    <row r="24" spans="1:5" ht="12.75" customHeight="1">
      <c r="A24" s="25"/>
      <c r="B24" s="29" t="s">
        <v>15</v>
      </c>
      <c r="C24" s="3">
        <v>2418566000</v>
      </c>
      <c r="D24" s="3">
        <v>2443507000</v>
      </c>
      <c r="E24" s="3">
        <v>2428218966</v>
      </c>
    </row>
    <row r="25" spans="1:5" ht="12.75" customHeight="1">
      <c r="A25" s="24" t="s">
        <v>16</v>
      </c>
      <c r="B25" s="24"/>
      <c r="C25" s="2">
        <f>C26</f>
        <v>7718000</v>
      </c>
      <c r="D25" s="3">
        <f>D26</f>
        <v>7718000</v>
      </c>
      <c r="E25" s="3">
        <f>E26</f>
        <v>4720770</v>
      </c>
    </row>
    <row r="26" spans="1:5" ht="12.75" customHeight="1">
      <c r="A26" s="25"/>
      <c r="B26" s="29" t="s">
        <v>17</v>
      </c>
      <c r="C26" s="3">
        <v>7718000</v>
      </c>
      <c r="D26" s="3">
        <v>7718000</v>
      </c>
      <c r="E26" s="3">
        <v>4720770</v>
      </c>
    </row>
    <row r="27" spans="1:5" ht="12.75" customHeight="1">
      <c r="A27" s="30"/>
      <c r="B27" s="31"/>
      <c r="C27" s="5"/>
      <c r="D27" s="7"/>
      <c r="E27" s="7"/>
    </row>
    <row r="28" spans="1:5" ht="12.75" customHeight="1">
      <c r="A28" s="32"/>
      <c r="B28" s="33"/>
      <c r="C28" s="7"/>
      <c r="D28" s="7"/>
      <c r="E28" s="7"/>
    </row>
    <row r="29" spans="1:5" ht="12.75" customHeight="1">
      <c r="A29" s="10" t="s">
        <v>10</v>
      </c>
      <c r="B29" s="10"/>
      <c r="C29" s="10"/>
      <c r="D29" s="10"/>
      <c r="E29" s="10"/>
    </row>
    <row r="30" spans="1:5" ht="12.75" customHeight="1">
      <c r="A30" s="10" t="s">
        <v>25</v>
      </c>
      <c r="B30" s="10"/>
      <c r="C30" s="10" t="s">
        <v>29</v>
      </c>
      <c r="D30" s="10"/>
      <c r="E30" s="10"/>
    </row>
    <row r="31" spans="1:5" ht="12.75" customHeight="1" thickBot="1">
      <c r="A31" s="17"/>
      <c r="B31" s="17"/>
      <c r="C31" s="18" t="s">
        <v>20</v>
      </c>
      <c r="D31" s="18" t="s">
        <v>21</v>
      </c>
      <c r="E31" s="18" t="s">
        <v>19</v>
      </c>
    </row>
    <row r="32" spans="1:6" ht="12.75" customHeight="1" thickBot="1">
      <c r="A32" s="34" t="s">
        <v>4</v>
      </c>
      <c r="B32" s="35"/>
      <c r="C32" s="35"/>
      <c r="D32" s="35"/>
      <c r="E32" s="36"/>
      <c r="F32" s="13" t="s">
        <v>22</v>
      </c>
    </row>
    <row r="33" spans="1:7" ht="12.75" customHeight="1">
      <c r="A33" s="37" t="s">
        <v>28</v>
      </c>
      <c r="B33" s="38"/>
      <c r="C33" s="1">
        <f>C34+C36+C38+C40+C42</f>
        <v>2640663000</v>
      </c>
      <c r="D33" s="8">
        <f>D34+D36+D38+D40+D42</f>
        <v>2673687000</v>
      </c>
      <c r="E33" s="8">
        <f>E34+E36+E38+E40+E42</f>
        <v>2654018069</v>
      </c>
      <c r="F33" s="13" t="s">
        <v>20</v>
      </c>
      <c r="G33" s="23">
        <f>C34+C36+C38+C40+C42</f>
        <v>2640663000</v>
      </c>
    </row>
    <row r="34" spans="1:7" ht="12.75" customHeight="1">
      <c r="A34" s="39" t="s">
        <v>11</v>
      </c>
      <c r="B34" s="40"/>
      <c r="C34" s="2">
        <f>C35</f>
        <v>2087385000</v>
      </c>
      <c r="D34" s="3">
        <f>D35</f>
        <v>2109951000</v>
      </c>
      <c r="E34" s="3">
        <f>E35</f>
        <v>2093860484</v>
      </c>
      <c r="F34" s="13" t="s">
        <v>23</v>
      </c>
      <c r="G34" s="23">
        <f>D34+D36+D38+D40+D42</f>
        <v>2673687000</v>
      </c>
    </row>
    <row r="35" spans="1:7" ht="12.75" customHeight="1">
      <c r="A35" s="25"/>
      <c r="B35" s="25" t="s">
        <v>11</v>
      </c>
      <c r="C35" s="3">
        <v>2087385000</v>
      </c>
      <c r="D35" s="3">
        <v>2109951000</v>
      </c>
      <c r="E35" s="3">
        <v>2093860484</v>
      </c>
      <c r="F35" s="13" t="s">
        <v>19</v>
      </c>
      <c r="G35" s="23">
        <f>E34+E36+E38+E40+E42</f>
        <v>2654018069</v>
      </c>
    </row>
    <row r="36" spans="1:5" ht="12.75" customHeight="1">
      <c r="A36" s="39" t="s">
        <v>0</v>
      </c>
      <c r="B36" s="40"/>
      <c r="C36" s="2">
        <f>C37</f>
        <v>301000</v>
      </c>
      <c r="D36" s="3">
        <f>D37</f>
        <v>301000</v>
      </c>
      <c r="E36" s="3">
        <f>E37</f>
        <v>200630</v>
      </c>
    </row>
    <row r="37" spans="1:5" ht="12.75" customHeight="1">
      <c r="A37" s="25"/>
      <c r="B37" s="25" t="s">
        <v>6</v>
      </c>
      <c r="C37" s="3">
        <v>301000</v>
      </c>
      <c r="D37" s="3">
        <v>301000</v>
      </c>
      <c r="E37" s="3">
        <v>200630</v>
      </c>
    </row>
    <row r="38" spans="1:5" ht="12.75" customHeight="1">
      <c r="A38" s="39" t="s">
        <v>1</v>
      </c>
      <c r="B38" s="40"/>
      <c r="C38" s="2">
        <f>C39</f>
        <v>545991000</v>
      </c>
      <c r="D38" s="3">
        <f>D39</f>
        <v>554591000</v>
      </c>
      <c r="E38" s="3">
        <f>E39</f>
        <v>548747746</v>
      </c>
    </row>
    <row r="39" spans="1:5" ht="12.75" customHeight="1">
      <c r="A39" s="25"/>
      <c r="B39" s="25" t="s">
        <v>12</v>
      </c>
      <c r="C39" s="3">
        <v>545991000</v>
      </c>
      <c r="D39" s="3">
        <v>554591000</v>
      </c>
      <c r="E39" s="3">
        <v>548747746</v>
      </c>
    </row>
    <row r="40" spans="1:5" ht="12.75" customHeight="1">
      <c r="A40" s="39" t="s">
        <v>18</v>
      </c>
      <c r="B40" s="40"/>
      <c r="C40" s="2">
        <f>C41</f>
        <v>1000</v>
      </c>
      <c r="D40" s="3">
        <f>D41</f>
        <v>1000</v>
      </c>
      <c r="E40" s="3">
        <f>E41</f>
        <v>5002530</v>
      </c>
    </row>
    <row r="41" spans="1:5" ht="12.75" customHeight="1">
      <c r="A41" s="25"/>
      <c r="B41" s="25" t="s">
        <v>18</v>
      </c>
      <c r="C41" s="3">
        <v>1000</v>
      </c>
      <c r="D41" s="3">
        <v>1000</v>
      </c>
      <c r="E41" s="3">
        <v>5002530</v>
      </c>
    </row>
    <row r="42" spans="1:5" ht="12.75" customHeight="1">
      <c r="A42" s="39" t="s">
        <v>2</v>
      </c>
      <c r="B42" s="40"/>
      <c r="C42" s="2">
        <f>SUM(C43:C44)</f>
        <v>6985000</v>
      </c>
      <c r="D42" s="3">
        <f>SUM(D43:D44)</f>
        <v>8843000</v>
      </c>
      <c r="E42" s="3">
        <f>SUM(E43:E44)</f>
        <v>6206679</v>
      </c>
    </row>
    <row r="43" spans="1:5" ht="12.75" customHeight="1">
      <c r="A43" s="26"/>
      <c r="B43" s="41" t="s">
        <v>13</v>
      </c>
      <c r="C43" s="9">
        <v>64000</v>
      </c>
      <c r="D43" s="3">
        <v>64000</v>
      </c>
      <c r="E43" s="3">
        <v>30000</v>
      </c>
    </row>
    <row r="44" spans="1:5" ht="12.75" customHeight="1" thickBot="1">
      <c r="A44" s="27"/>
      <c r="B44" s="41" t="s">
        <v>3</v>
      </c>
      <c r="C44" s="4">
        <v>6921000</v>
      </c>
      <c r="D44" s="4">
        <v>8779000</v>
      </c>
      <c r="E44" s="4">
        <v>6176679</v>
      </c>
    </row>
    <row r="45" spans="1:6" ht="12.75" customHeight="1" thickBot="1">
      <c r="A45" s="34" t="s">
        <v>5</v>
      </c>
      <c r="B45" s="35"/>
      <c r="C45" s="35"/>
      <c r="D45" s="35"/>
      <c r="E45" s="36"/>
      <c r="F45" s="13" t="s">
        <v>24</v>
      </c>
    </row>
    <row r="46" spans="1:7" ht="12.75" customHeight="1">
      <c r="A46" s="37" t="s">
        <v>28</v>
      </c>
      <c r="B46" s="38"/>
      <c r="C46" s="1">
        <f>C47+C50+C52</f>
        <v>2640663000</v>
      </c>
      <c r="D46" s="8">
        <f>D47+D50+D52</f>
        <v>2673687000</v>
      </c>
      <c r="E46" s="8">
        <f>E47+E50+E52</f>
        <v>2649220789</v>
      </c>
      <c r="F46" s="13" t="s">
        <v>20</v>
      </c>
      <c r="G46" s="23">
        <f>C47+C50+C52</f>
        <v>2640663000</v>
      </c>
    </row>
    <row r="47" spans="1:7" ht="12.75" customHeight="1">
      <c r="A47" s="39" t="s">
        <v>7</v>
      </c>
      <c r="B47" s="40"/>
      <c r="C47" s="2">
        <f>SUM(C48:C49)</f>
        <v>45336000</v>
      </c>
      <c r="D47" s="3">
        <f>SUM(D48:D49)</f>
        <v>48840000</v>
      </c>
      <c r="E47" s="3">
        <f>SUM(E48:E49)</f>
        <v>42767385</v>
      </c>
      <c r="F47" s="13" t="s">
        <v>23</v>
      </c>
      <c r="G47" s="23">
        <f>D47+D50+D52</f>
        <v>2673687000</v>
      </c>
    </row>
    <row r="48" spans="1:7" ht="12.75" customHeight="1">
      <c r="A48" s="26"/>
      <c r="B48" s="25" t="s">
        <v>8</v>
      </c>
      <c r="C48" s="3">
        <v>22094000</v>
      </c>
      <c r="D48" s="3">
        <v>25598000</v>
      </c>
      <c r="E48" s="3">
        <v>23678224</v>
      </c>
      <c r="F48" s="13" t="s">
        <v>19</v>
      </c>
      <c r="G48" s="23">
        <f>E47+E50+E52</f>
        <v>2649220789</v>
      </c>
    </row>
    <row r="49" spans="1:5" ht="12.75" customHeight="1">
      <c r="A49" s="26"/>
      <c r="B49" s="25" t="s">
        <v>14</v>
      </c>
      <c r="C49" s="3">
        <v>23242000</v>
      </c>
      <c r="D49" s="3">
        <v>23242000</v>
      </c>
      <c r="E49" s="3">
        <v>19089161</v>
      </c>
    </row>
    <row r="50" spans="1:5" ht="12.75" customHeight="1">
      <c r="A50" s="24" t="s">
        <v>15</v>
      </c>
      <c r="B50" s="24"/>
      <c r="C50" s="3">
        <f>C51</f>
        <v>2588443000</v>
      </c>
      <c r="D50" s="3">
        <f>D51</f>
        <v>2616105000</v>
      </c>
      <c r="E50" s="3">
        <f>E51</f>
        <v>2600184034</v>
      </c>
    </row>
    <row r="51" spans="1:5" ht="12.75" customHeight="1">
      <c r="A51" s="25"/>
      <c r="B51" s="29" t="s">
        <v>15</v>
      </c>
      <c r="C51" s="3">
        <v>2588443000</v>
      </c>
      <c r="D51" s="3">
        <v>2616105000</v>
      </c>
      <c r="E51" s="3">
        <v>2600184034</v>
      </c>
    </row>
    <row r="52" spans="1:5" ht="12.75" customHeight="1">
      <c r="A52" s="39" t="s">
        <v>16</v>
      </c>
      <c r="B52" s="40"/>
      <c r="C52" s="2">
        <f>C53</f>
        <v>6884000</v>
      </c>
      <c r="D52" s="3">
        <f>D53</f>
        <v>8742000</v>
      </c>
      <c r="E52" s="3">
        <f>E53</f>
        <v>6269370</v>
      </c>
    </row>
    <row r="53" spans="1:5" ht="12.75" customHeight="1">
      <c r="A53" s="25"/>
      <c r="B53" s="29" t="s">
        <v>17</v>
      </c>
      <c r="C53" s="3">
        <v>6884000</v>
      </c>
      <c r="D53" s="3">
        <v>8742000</v>
      </c>
      <c r="E53" s="3">
        <v>6269370</v>
      </c>
    </row>
    <row r="54" spans="1:3" ht="12.75" customHeight="1">
      <c r="A54" s="10" t="s">
        <v>10</v>
      </c>
      <c r="B54" s="10"/>
      <c r="C54" s="10"/>
    </row>
    <row r="55" spans="1:3" ht="12.75" customHeight="1">
      <c r="A55" s="10" t="s">
        <v>25</v>
      </c>
      <c r="B55" s="10"/>
      <c r="C55" s="6" t="s">
        <v>32</v>
      </c>
    </row>
    <row r="56" spans="1:3" ht="12.75" customHeight="1" thickBot="1">
      <c r="A56" s="17"/>
      <c r="B56" s="17"/>
      <c r="C56" s="18" t="s">
        <v>20</v>
      </c>
    </row>
    <row r="57" spans="1:6" ht="12.75" customHeight="1" thickBot="1">
      <c r="A57" s="19" t="s">
        <v>26</v>
      </c>
      <c r="B57" s="20"/>
      <c r="C57" s="21"/>
      <c r="F57" s="13" t="s">
        <v>22</v>
      </c>
    </row>
    <row r="58" spans="1:7" ht="12.75" customHeight="1">
      <c r="A58" s="37" t="s">
        <v>28</v>
      </c>
      <c r="B58" s="38"/>
      <c r="C58" s="1">
        <f>C59+C61+C63+C65+C67</f>
        <v>2719244000</v>
      </c>
      <c r="F58" s="13" t="s">
        <v>20</v>
      </c>
      <c r="G58" s="23">
        <f>C59+C61+C63+C65+C67</f>
        <v>2719244000</v>
      </c>
    </row>
    <row r="59" spans="1:3" ht="12.75" customHeight="1">
      <c r="A59" s="39" t="s">
        <v>11</v>
      </c>
      <c r="B59" s="40"/>
      <c r="C59" s="2">
        <f>C60</f>
        <v>2131771000</v>
      </c>
    </row>
    <row r="60" spans="1:3" ht="12.75" customHeight="1">
      <c r="A60" s="25"/>
      <c r="B60" s="25" t="s">
        <v>11</v>
      </c>
      <c r="C60" s="3">
        <v>2131771000</v>
      </c>
    </row>
    <row r="61" spans="1:3" ht="12.75" customHeight="1">
      <c r="A61" s="39" t="s">
        <v>0</v>
      </c>
      <c r="B61" s="40"/>
      <c r="C61" s="2">
        <f>C62</f>
        <v>1000</v>
      </c>
    </row>
    <row r="62" spans="1:3" ht="12.75" customHeight="1">
      <c r="A62" s="25"/>
      <c r="B62" s="25" t="s">
        <v>6</v>
      </c>
      <c r="C62" s="3">
        <v>1000</v>
      </c>
    </row>
    <row r="63" spans="1:3" ht="12.75" customHeight="1">
      <c r="A63" s="39" t="s">
        <v>1</v>
      </c>
      <c r="B63" s="40"/>
      <c r="C63" s="2">
        <f>C64</f>
        <v>579133000</v>
      </c>
    </row>
    <row r="64" spans="1:3" ht="12.75" customHeight="1">
      <c r="A64" s="25"/>
      <c r="B64" s="25" t="s">
        <v>12</v>
      </c>
      <c r="C64" s="3">
        <v>579133000</v>
      </c>
    </row>
    <row r="65" spans="1:3" ht="12.75" customHeight="1">
      <c r="A65" s="39" t="s">
        <v>18</v>
      </c>
      <c r="B65" s="40"/>
      <c r="C65" s="2">
        <f>C66</f>
        <v>1000</v>
      </c>
    </row>
    <row r="66" spans="1:3" ht="12.75" customHeight="1">
      <c r="A66" s="25"/>
      <c r="B66" s="25" t="s">
        <v>18</v>
      </c>
      <c r="C66" s="3">
        <v>1000</v>
      </c>
    </row>
    <row r="67" spans="1:3" ht="12.75" customHeight="1">
      <c r="A67" s="39" t="s">
        <v>2</v>
      </c>
      <c r="B67" s="40"/>
      <c r="C67" s="2">
        <f>SUM(C68:C69)</f>
        <v>8338000</v>
      </c>
    </row>
    <row r="68" spans="1:3" ht="12.75" customHeight="1">
      <c r="A68" s="26"/>
      <c r="B68" s="41" t="s">
        <v>13</v>
      </c>
      <c r="C68" s="9">
        <v>64000</v>
      </c>
    </row>
    <row r="69" spans="1:3" ht="12.75" customHeight="1" thickBot="1">
      <c r="A69" s="27"/>
      <c r="B69" s="41" t="s">
        <v>3</v>
      </c>
      <c r="C69" s="4">
        <v>8274000</v>
      </c>
    </row>
    <row r="70" spans="1:6" ht="12.75" customHeight="1" thickBot="1">
      <c r="A70" s="19" t="s">
        <v>27</v>
      </c>
      <c r="B70" s="20"/>
      <c r="C70" s="21"/>
      <c r="F70" s="13" t="s">
        <v>24</v>
      </c>
    </row>
    <row r="71" spans="1:7" ht="12.75" customHeight="1">
      <c r="A71" s="37" t="s">
        <v>28</v>
      </c>
      <c r="B71" s="38"/>
      <c r="C71" s="1">
        <f>C72+C75+C77</f>
        <v>2719244000</v>
      </c>
      <c r="F71" s="13" t="s">
        <v>20</v>
      </c>
      <c r="G71" s="23">
        <f>C72+C75+C77</f>
        <v>2719244000</v>
      </c>
    </row>
    <row r="72" spans="1:3" ht="12.75" customHeight="1">
      <c r="A72" s="39" t="s">
        <v>7</v>
      </c>
      <c r="B72" s="40"/>
      <c r="C72" s="2">
        <f>SUM(C73:C74)</f>
        <v>47779000</v>
      </c>
    </row>
    <row r="73" spans="1:3" ht="12.75" customHeight="1">
      <c r="A73" s="26"/>
      <c r="B73" s="25" t="s">
        <v>8</v>
      </c>
      <c r="C73" s="3">
        <v>26549000</v>
      </c>
    </row>
    <row r="74" spans="1:3" ht="12.75" customHeight="1">
      <c r="A74" s="26"/>
      <c r="B74" s="25" t="s">
        <v>14</v>
      </c>
      <c r="C74" s="3">
        <v>21230000</v>
      </c>
    </row>
    <row r="75" spans="1:3" ht="12.75" customHeight="1">
      <c r="A75" s="24" t="s">
        <v>15</v>
      </c>
      <c r="B75" s="24"/>
      <c r="C75" s="3">
        <f>C76</f>
        <v>2663253000</v>
      </c>
    </row>
    <row r="76" spans="1:3" ht="12.75" customHeight="1">
      <c r="A76" s="25"/>
      <c r="B76" s="29" t="s">
        <v>15</v>
      </c>
      <c r="C76" s="3">
        <v>2663253000</v>
      </c>
    </row>
    <row r="77" spans="1:3" ht="12.75" customHeight="1">
      <c r="A77" s="39" t="s">
        <v>16</v>
      </c>
      <c r="B77" s="40"/>
      <c r="C77" s="2">
        <f>C78</f>
        <v>8212000</v>
      </c>
    </row>
    <row r="78" spans="1:3" ht="12.75" customHeight="1">
      <c r="A78" s="25"/>
      <c r="B78" s="29" t="s">
        <v>17</v>
      </c>
      <c r="C78" s="3">
        <v>8212000</v>
      </c>
    </row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 formatCells="0" formatColumns="0" formatRows="0" insertColumns="0" insertRows="0"/>
  <mergeCells count="50">
    <mergeCell ref="C30:E30"/>
    <mergeCell ref="A29:E29"/>
    <mergeCell ref="A38:B38"/>
    <mergeCell ref="A40:B40"/>
    <mergeCell ref="A34:B34"/>
    <mergeCell ref="A36:B36"/>
    <mergeCell ref="A30:B31"/>
    <mergeCell ref="A33:B33"/>
    <mergeCell ref="A47:B47"/>
    <mergeCell ref="A48:A49"/>
    <mergeCell ref="A50:B50"/>
    <mergeCell ref="A52:B52"/>
    <mergeCell ref="A42:B42"/>
    <mergeCell ref="A43:A44"/>
    <mergeCell ref="A46:B46"/>
    <mergeCell ref="A23:B23"/>
    <mergeCell ref="A3:B4"/>
    <mergeCell ref="A6:B6"/>
    <mergeCell ref="A7:B7"/>
    <mergeCell ref="A2:E2"/>
    <mergeCell ref="C3:E3"/>
    <mergeCell ref="A5:E5"/>
    <mergeCell ref="A25:B25"/>
    <mergeCell ref="A9:B9"/>
    <mergeCell ref="A11:B11"/>
    <mergeCell ref="A15:B15"/>
    <mergeCell ref="A16:A17"/>
    <mergeCell ref="A13:B13"/>
    <mergeCell ref="A18:E18"/>
    <mergeCell ref="A19:B19"/>
    <mergeCell ref="A20:B20"/>
    <mergeCell ref="A21:A22"/>
    <mergeCell ref="A70:C70"/>
    <mergeCell ref="A71:B71"/>
    <mergeCell ref="A54:C54"/>
    <mergeCell ref="A55:B56"/>
    <mergeCell ref="A57:C57"/>
    <mergeCell ref="A58:B58"/>
    <mergeCell ref="A59:B59"/>
    <mergeCell ref="A61:B61"/>
    <mergeCell ref="A72:B72"/>
    <mergeCell ref="A73:A74"/>
    <mergeCell ref="A75:B75"/>
    <mergeCell ref="A77:B77"/>
    <mergeCell ref="A45:E45"/>
    <mergeCell ref="A32:E32"/>
    <mergeCell ref="A63:B63"/>
    <mergeCell ref="A65:B65"/>
    <mergeCell ref="A67:B67"/>
    <mergeCell ref="A68:A69"/>
  </mergeCells>
  <printOptions horizontalCentered="1"/>
  <pageMargins left="0.7086614173228347" right="0.7086614173228347" top="0.7480314960629921" bottom="0.7480314960629921" header="0.31496062992125984" footer="0.31496062992125984"/>
  <pageSetup firstPageNumber="226" useFirstPageNumber="1" horizontalDpi="300" verticalDpi="300" orientation="portrait" paperSize="9" r:id="rId1"/>
  <headerFooter scaleWithDoc="0" alignWithMargins="0">
    <oddFooter>&amp;C&amp;P</oddFooter>
  </headerFooter>
  <rowBreaks count="1" manualBreakCount="1">
    <brk id="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2022-04-26T06:42:42Z</cp:lastPrinted>
  <dcterms:created xsi:type="dcterms:W3CDTF">2000-06-28T06:42:19Z</dcterms:created>
  <dcterms:modified xsi:type="dcterms:W3CDTF">2024-04-04T02:58:56Z</dcterms:modified>
  <cp:category/>
  <cp:version/>
  <cp:contentType/>
  <cp:contentStatus/>
</cp:coreProperties>
</file>